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Технические службы\ООУпоТЭ\СБЭ\Раскрытие информации на сайте\2021\Для размещения на сайте ВЭ\"/>
    </mc:Choice>
  </mc:AlternateContent>
  <bookViews>
    <workbookView xWindow="0" yWindow="0" windowWidth="25200" windowHeight="12585"/>
  </bookViews>
  <sheets>
    <sheet name="Форма 1" sheetId="1" r:id="rId1"/>
  </sheets>
  <externalReferences>
    <externalReference r:id="rId2"/>
    <externalReference r:id="rId3"/>
  </externalReferences>
  <definedNames>
    <definedName name="признак">'[1]Расчеты с потребителями'!$AM$10:$AM$13</definedName>
  </definedNames>
  <calcPr calcId="162913"/>
</workbook>
</file>

<file path=xl/calcChain.xml><?xml version="1.0" encoding="utf-8"?>
<calcChain xmlns="http://schemas.openxmlformats.org/spreadsheetml/2006/main">
  <c r="E11" i="1" l="1"/>
  <c r="F11" i="1"/>
  <c r="G11" i="1"/>
  <c r="H11" i="1"/>
  <c r="D11" i="1"/>
  <c r="H10" i="1"/>
  <c r="G10" i="1"/>
  <c r="F10" i="1"/>
  <c r="E10" i="1"/>
  <c r="D10" i="1"/>
  <c r="H9" i="1"/>
  <c r="G9" i="1"/>
  <c r="F9" i="1"/>
  <c r="E9" i="1"/>
  <c r="D9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<sst xmlns="http://schemas.openxmlformats.org/spreadsheetml/2006/main" count="46" uniqueCount="33">
  <si>
    <t>Форма 1</t>
  </si>
  <si>
    <t>(абз. 3, 5 п. 11 "б" ПП РФ № 24 от 21.01.2004 )</t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</si>
  <si>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</si>
  <si>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</si>
  <si>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</si>
  <si>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</si>
  <si>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</si>
  <si>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</si>
  <si>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</si>
  <si>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</si>
  <si>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</si>
  <si>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</si>
  <si>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</si>
  <si>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</si>
  <si>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</si>
  <si>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</si>
  <si>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</si>
  <si>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</si>
  <si>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</si>
  <si>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</si>
  <si>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</si>
  <si>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</si>
  <si>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</si>
  <si>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</si>
  <si>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(абз. 4 п. 11 "б" ПП РФ № 24 от 21.01.2004)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</si>
  <si>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</si>
  <si>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</si>
  <si>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</si>
  <si>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</si>
  <si>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5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</si>
  <si>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</si>
  <si>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</si>
  <si>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Филиал ПАО "Россети Юг" - "Волгоградэнерго"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</si>
</sst>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##\ ###\ ###\ ##0.000"/>
    <numFmt numFmtId="166" formatCode="[$$-409]#,##0"/>
    <numFmt numFmtId="167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5" fillId="0" borderId="0"/>
    <xf numFmtId="0" fontId="3" fillId="0" borderId="0"/>
    <xf numFmtId="0" fontId="13" fillId="0" borderId="0"/>
    <xf numFmtId="0" fontId="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166" fontId="3" fillId="0" borderId="0"/>
    <xf numFmtId="0" fontId="16" fillId="0" borderId="0"/>
    <xf numFmtId="0" fontId="2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10" fillId="0" borderId="9" xfId="0" applyNumberFormat="1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vertical="center" wrapText="1"/>
    </xf>
    <xf numFmtId="0" fontId="10" fillId="0" borderId="9" xfId="0" applyFont="1" applyBorder="1" applyAlignment="1" applyProtection="1">
      <alignment horizontal="center" vertical="center"/>
    </xf>
    <xf numFmtId="49" fontId="10" fillId="0" borderId="12" xfId="0" applyNumberFormat="1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vertical="center" wrapText="1"/>
    </xf>
    <xf numFmtId="0" fontId="10" fillId="0" borderId="12" xfId="0" applyFont="1" applyBorder="1" applyAlignment="1" applyProtection="1">
      <alignment horizontal="center" vertical="center"/>
    </xf>
    <xf numFmtId="0" fontId="5" fillId="0" borderId="0" xfId="0" applyFont="1" applyAlignment="1">
      <alignment vertical="top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1" applyFont="1" applyAlignment="1"/>
    <xf numFmtId="0" fontId="14" fillId="0" borderId="0" xfId="1" applyFont="1"/>
    <xf numFmtId="0" fontId="5" fillId="0" borderId="0" xfId="0" applyFont="1" applyAlignment="1"/>
    <xf numFmtId="165" fontId="10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>
      <alignment vertical="center"/>
    </xf>
    <xf numFmtId="165" fontId="10" fillId="0" borderId="10" xfId="0" applyNumberFormat="1" applyFont="1" applyFill="1" applyBorder="1" applyAlignment="1" applyProtection="1">
      <alignment vertical="center" wrapText="1"/>
      <protection locked="0"/>
    </xf>
    <xf numFmtId="165" fontId="10" fillId="0" borderId="9" xfId="0" applyNumberFormat="1" applyFont="1" applyFill="1" applyBorder="1" applyAlignment="1" applyProtection="1">
      <alignment vertical="center" wrapText="1"/>
      <protection locked="0"/>
    </xf>
    <xf numFmtId="165" fontId="10" fillId="0" borderId="13" xfId="0" applyNumberFormat="1" applyFont="1" applyFill="1" applyBorder="1" applyAlignment="1" applyProtection="1">
      <alignment vertical="center" wrapText="1"/>
      <protection locked="0"/>
    </xf>
    <xf numFmtId="165" fontId="10" fillId="0" borderId="7" xfId="0" applyNumberFormat="1" applyFont="1" applyFill="1" applyBorder="1" applyAlignment="1" applyProtection="1">
      <alignment vertical="center" wrapText="1"/>
    </xf>
    <xf numFmtId="165" fontId="10" fillId="0" borderId="12" xfId="0" applyNumberFormat="1" applyFont="1" applyFill="1" applyBorder="1" applyAlignment="1" applyProtection="1">
      <alignment vertical="center" wrapText="1"/>
      <protection locked="0"/>
    </xf>
    <xf numFmtId="165" fontId="10" fillId="0" borderId="7" xfId="0" applyNumberFormat="1" applyFont="1" applyFill="1" applyBorder="1" applyAlignment="1" applyProtection="1">
      <alignment vertical="center" wrapText="1"/>
      <protection locked="0"/>
    </xf>
    <xf numFmtId="165" fontId="10" fillId="0" borderId="8" xfId="0" applyNumberFormat="1" applyFont="1" applyFill="1" applyBorder="1" applyAlignment="1" applyProtection="1">
      <alignment vertical="center" wrapText="1"/>
      <protection locked="0"/>
    </xf>
    <xf numFmtId="2" fontId="10" fillId="0" borderId="12" xfId="0" applyNumberFormat="1" applyFont="1" applyFill="1" applyBorder="1" applyAlignment="1" applyProtection="1">
      <alignment vertical="center" wrapText="1"/>
    </xf>
    <xf numFmtId="4" fontId="12" fillId="0" borderId="12" xfId="0" applyNumberFormat="1" applyFont="1" applyBorder="1" applyAlignment="1">
      <alignment vertical="center"/>
    </xf>
    <xf numFmtId="0" fontId="5" fillId="0" borderId="0" xfId="1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51">
    <cellStyle name="Обычный" xfId="0" builtinId="0"/>
    <cellStyle name="Обычный 10 2" xfId="2"/>
    <cellStyle name="Обычный 10 2 2" xfId="3"/>
    <cellStyle name="Обычный 10 2 2 2" xfId="37"/>
    <cellStyle name="Обычный 10 2 3" xfId="4"/>
    <cellStyle name="Обычный 10 2 4" xfId="36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3 2 2" xfId="39"/>
    <cellStyle name="Обычный 3 3" xfId="38"/>
    <cellStyle name="Обычный 5" xfId="12"/>
    <cellStyle name="Обычный 5 2" xfId="13"/>
    <cellStyle name="Обычный 5 2 2" xfId="41"/>
    <cellStyle name="Обычный 5 20" xfId="14"/>
    <cellStyle name="Обычный 5 3" xfId="40"/>
    <cellStyle name="Обычный 5 6" xfId="15"/>
    <cellStyle name="Обычный 6" xfId="16"/>
    <cellStyle name="Обычный 6 2" xfId="17"/>
    <cellStyle name="Обычный 6 2 2" xfId="43"/>
    <cellStyle name="Обычный 6 3" xfId="42"/>
    <cellStyle name="Обычный 9" xfId="18"/>
    <cellStyle name="Обычный 9 2" xfId="44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3 2 2 2 2 2" xfId="46"/>
    <cellStyle name="Процентный 3 2 2 2 3" xfId="45"/>
    <cellStyle name="Процентный 4" xfId="25"/>
    <cellStyle name="Стиль 1" xfId="26"/>
    <cellStyle name="Финансовый 10 2" xfId="27"/>
    <cellStyle name="Финансовый 10 2 2" xfId="28"/>
    <cellStyle name="Финансовый 10 2 3" xfId="47"/>
    <cellStyle name="Финансовый 11" xfId="29"/>
    <cellStyle name="Финансовый 11 2" xfId="48"/>
    <cellStyle name="Финансовый 19" xfId="30"/>
    <cellStyle name="Финансовый 2" xfId="31"/>
    <cellStyle name="Финансовый 2 2" xfId="32"/>
    <cellStyle name="Финансовый 2 3" xfId="49"/>
    <cellStyle name="Финансовый 3" xfId="33"/>
    <cellStyle name="Финансовый 3 3" xfId="34"/>
    <cellStyle name="Финансовый 3 3 2" xfId="50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7;&#1093;&#1085;&#1080;&#1095;&#1077;&#1089;&#1082;&#1080;&#1077;%20&#1089;&#1083;&#1091;&#1078;&#1073;&#1099;/&#1054;&#1054;&#1059;&#1087;&#1086;&#1058;&#1069;/&#1043;&#1086;&#1076;&#1086;&#1074;&#1086;&#1081;%20&#1086;&#1090;&#1095;&#1077;&#1090;%20&#1079;&#1072;%202020%20&#1075;&#1086;&#1076;/&#1055;&#1088;&#1086;&#1080;&#1079;&#1074;&#1086;&#1076;&#1089;&#1090;&#1074;&#1077;&#1085;&#1085;&#1099;&#1081;/&#1052;&#1080;&#1085;&#1101;&#1085;&#1077;&#1088;&#1075;&#1086;/&#1052;&#1072;&#1082;&#1077;&#1090;_10432%202020_&#1086;&#1090;%2018.02.2021_&#1082;&#1086;&#1088;&#1088;.&#1043;&#1055;&#1069;_&#1087;.1.3_ISC_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  <sheetName val="2011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712">
          <cell r="F3712">
            <v>8387993.4129999997</v>
          </cell>
          <cell r="J3712">
            <v>234034.24</v>
          </cell>
          <cell r="K3712">
            <v>8048039.5899999999</v>
          </cell>
          <cell r="L3712">
            <v>722251.85499999998</v>
          </cell>
          <cell r="M3712">
            <v>6547272.9390000002</v>
          </cell>
          <cell r="N3712">
            <v>1337996.0260000001</v>
          </cell>
        </row>
        <row r="3713">
          <cell r="F3713">
            <v>7800147.1500000004</v>
          </cell>
          <cell r="K3713">
            <v>1494162.0549999999</v>
          </cell>
          <cell r="L3713">
            <v>97801.441999999995</v>
          </cell>
          <cell r="M3713">
            <v>5046756.6670000004</v>
          </cell>
          <cell r="N3713">
            <v>1161426.986</v>
          </cell>
        </row>
        <row r="3725">
          <cell r="F3725">
            <v>587846.26300000004</v>
          </cell>
          <cell r="J3725">
            <v>4180.1620000000003</v>
          </cell>
          <cell r="K3725">
            <v>211467.745</v>
          </cell>
          <cell r="L3725">
            <v>26252.639999999999</v>
          </cell>
          <cell r="M3725">
            <v>169376.67600000001</v>
          </cell>
          <cell r="N3725">
            <v>176569.04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K11" sqref="K11"/>
    </sheetView>
  </sheetViews>
  <sheetFormatPr defaultRowHeight="15" x14ac:dyDescent="0.25"/>
  <cols>
    <col min="2" max="2" width="60.28515625" customWidth="1"/>
    <col min="3" max="3" width="12.7109375" customWidth="1"/>
    <col min="4" max="4" width="11.7109375" customWidth="1"/>
    <col min="5" max="5" width="11.140625" customWidth="1"/>
    <col min="6" max="6" width="9.5703125" bestFit="1" customWidth="1"/>
    <col min="7" max="7" width="10.7109375" customWidth="1"/>
    <col min="8" max="8" width="11" customWidth="1"/>
    <col min="10" max="10" width="10.28515625" bestFit="1" customWidth="1"/>
  </cols>
  <sheetData>
    <row r="1" spans="1:10" ht="16.5" x14ac:dyDescent="0.3">
      <c r="A1" s="1" t="s">
        <v>0</v>
      </c>
      <c r="B1" s="2"/>
      <c r="C1" s="2"/>
      <c r="D1" s="3" t="s">
        <v>1</v>
      </c>
      <c r="E1" s="2"/>
      <c r="F1" s="2"/>
      <c r="G1" s="2"/>
      <c r="H1" s="2"/>
    </row>
    <row r="2" spans="1:10" ht="16.5" x14ac:dyDescent="0.3">
      <c r="A2" s="2"/>
      <c r="B2" s="2"/>
      <c r="C2" s="2"/>
      <c r="D2" s="2"/>
      <c r="E2" s="2"/>
      <c r="F2" s="2"/>
      <c r="G2" s="2"/>
      <c r="H2" s="2"/>
    </row>
    <row r="3" spans="1:10" ht="104.25" customHeight="1" x14ac:dyDescent="0.3">
      <c r="A3" s="32" t="s">
        <v>2</v>
      </c>
      <c r="B3" s="32"/>
      <c r="C3" s="32"/>
      <c r="D3" s="32"/>
      <c r="E3" s="32"/>
      <c r="F3" s="32"/>
      <c r="G3" s="32"/>
      <c r="H3" s="32"/>
    </row>
    <row r="4" spans="1:10" ht="16.5" x14ac:dyDescent="0.3">
      <c r="A4" s="2"/>
      <c r="B4" s="2"/>
      <c r="C4" s="2"/>
      <c r="D4" s="2"/>
      <c r="E4" s="2"/>
      <c r="F4" s="2"/>
      <c r="G4" s="2"/>
      <c r="H4" s="2"/>
    </row>
    <row r="5" spans="1:10" ht="15.75" x14ac:dyDescent="0.25">
      <c r="A5" s="33" t="s">
        <v>3</v>
      </c>
      <c r="B5" s="38" t="s">
        <v>4</v>
      </c>
      <c r="C5" s="33" t="s">
        <v>5</v>
      </c>
      <c r="D5" s="38" t="s">
        <v>6</v>
      </c>
      <c r="E5" s="38"/>
      <c r="F5" s="38"/>
      <c r="G5" s="38"/>
      <c r="H5" s="41"/>
    </row>
    <row r="6" spans="1:10" ht="15.75" x14ac:dyDescent="0.25">
      <c r="A6" s="34"/>
      <c r="B6" s="39"/>
      <c r="C6" s="34"/>
      <c r="D6" s="42" t="s">
        <v>7</v>
      </c>
      <c r="E6" s="44" t="s">
        <v>8</v>
      </c>
      <c r="F6" s="45"/>
      <c r="G6" s="45"/>
      <c r="H6" s="46"/>
    </row>
    <row r="7" spans="1:10" ht="15.75" x14ac:dyDescent="0.25">
      <c r="A7" s="35"/>
      <c r="B7" s="40"/>
      <c r="C7" s="35"/>
      <c r="D7" s="43"/>
      <c r="E7" s="4" t="s">
        <v>9</v>
      </c>
      <c r="F7" s="5" t="s">
        <v>10</v>
      </c>
      <c r="G7" s="4" t="s">
        <v>11</v>
      </c>
      <c r="H7" s="6" t="s">
        <v>12</v>
      </c>
    </row>
    <row r="8" spans="1:10" ht="15.75" x14ac:dyDescent="0.25">
      <c r="A8" s="7" t="s">
        <v>13</v>
      </c>
      <c r="B8" s="8" t="s">
        <v>14</v>
      </c>
      <c r="C8" s="9" t="s">
        <v>15</v>
      </c>
      <c r="D8" s="25">
        <f>[2]Sheet1!$F$3712/1000</f>
        <v>8387.9934130000001</v>
      </c>
      <c r="E8" s="23">
        <f>([2]Sheet1!$J$3712+[2]Sheet1!$K$3712)/1000</f>
        <v>8282.0738299999994</v>
      </c>
      <c r="F8" s="22">
        <f>[2]Sheet1!$L$3712/1000</f>
        <v>722.25185499999998</v>
      </c>
      <c r="G8" s="23">
        <f>[2]Sheet1!$M$3712/1000</f>
        <v>6547.2729390000004</v>
      </c>
      <c r="H8" s="24">
        <f>[2]Sheet1!$N$3712/1000</f>
        <v>1337.996026</v>
      </c>
      <c r="J8" s="20"/>
    </row>
    <row r="9" spans="1:10" ht="15.75" x14ac:dyDescent="0.25">
      <c r="A9" s="10" t="s">
        <v>16</v>
      </c>
      <c r="B9" s="11" t="s">
        <v>17</v>
      </c>
      <c r="C9" s="12" t="s">
        <v>15</v>
      </c>
      <c r="D9" s="25">
        <f>[2]Sheet1!$F$3713/1000</f>
        <v>7800.1471500000007</v>
      </c>
      <c r="E9" s="26">
        <f>[2]Sheet1!$K$3713/1000</f>
        <v>1494.162055</v>
      </c>
      <c r="F9" s="27">
        <f>[2]Sheet1!$L$3713/1000</f>
        <v>97.801441999999994</v>
      </c>
      <c r="G9" s="26">
        <f>[2]Sheet1!$M$3713/1000</f>
        <v>5046.7566670000006</v>
      </c>
      <c r="H9" s="28">
        <f>[2]Sheet1!$N$3713/1000</f>
        <v>1161.4269859999999</v>
      </c>
    </row>
    <row r="10" spans="1:10" ht="15.75" x14ac:dyDescent="0.25">
      <c r="A10" s="10" t="s">
        <v>18</v>
      </c>
      <c r="B10" s="11" t="s">
        <v>19</v>
      </c>
      <c r="C10" s="12" t="s">
        <v>15</v>
      </c>
      <c r="D10" s="25">
        <f>[2]Sheet1!$F$3725/1000</f>
        <v>587.84626300000002</v>
      </c>
      <c r="E10" s="26">
        <f>([2]Sheet1!$J$3725+[2]Sheet1!$K$3725)/1000</f>
        <v>215.647907</v>
      </c>
      <c r="F10" s="27">
        <f>[2]Sheet1!$L$3725/1000</f>
        <v>26.25264</v>
      </c>
      <c r="G10" s="26">
        <f>[2]Sheet1!$M$3725/1000</f>
        <v>169.376676</v>
      </c>
      <c r="H10" s="28">
        <f>[2]Sheet1!$N$3725/1000</f>
        <v>176.56904</v>
      </c>
    </row>
    <row r="11" spans="1:10" ht="31.5" x14ac:dyDescent="0.25">
      <c r="A11" s="10" t="s">
        <v>20</v>
      </c>
      <c r="B11" s="11" t="s">
        <v>21</v>
      </c>
      <c r="C11" s="12" t="s">
        <v>22</v>
      </c>
      <c r="D11" s="29">
        <f>D10/D8*100</f>
        <v>7.0081869889041126</v>
      </c>
      <c r="E11" s="29">
        <f t="shared" ref="E11:H11" si="0">E10/E8*100</f>
        <v>2.6037911690531259</v>
      </c>
      <c r="F11" s="29">
        <f t="shared" si="0"/>
        <v>3.6348317859287467</v>
      </c>
      <c r="G11" s="29">
        <f t="shared" si="0"/>
        <v>2.5869805272830093</v>
      </c>
      <c r="H11" s="29">
        <f t="shared" si="0"/>
        <v>13.196529479079336</v>
      </c>
    </row>
    <row r="12" spans="1:10" ht="16.5" x14ac:dyDescent="0.3">
      <c r="A12" s="2"/>
      <c r="B12" s="2"/>
      <c r="C12" s="2"/>
      <c r="D12" s="2"/>
      <c r="E12" s="2"/>
      <c r="F12" s="2"/>
      <c r="G12" s="2"/>
      <c r="H12" s="2"/>
    </row>
    <row r="13" spans="1:10" ht="16.5" x14ac:dyDescent="0.3">
      <c r="A13" s="13" t="s">
        <v>23</v>
      </c>
      <c r="B13" s="2"/>
      <c r="C13" s="2"/>
      <c r="D13" s="2"/>
      <c r="E13" s="2"/>
      <c r="F13" s="2"/>
      <c r="G13" s="2"/>
      <c r="H13" s="2"/>
    </row>
    <row r="14" spans="1:10" ht="16.5" x14ac:dyDescent="0.3">
      <c r="A14" s="2"/>
      <c r="B14" s="2"/>
      <c r="C14" s="2"/>
      <c r="D14" s="2"/>
      <c r="E14" s="2"/>
      <c r="F14" s="2"/>
      <c r="G14" s="2"/>
      <c r="H14" s="2"/>
    </row>
    <row r="15" spans="1:10" ht="16.5" x14ac:dyDescent="0.3">
      <c r="A15" s="2"/>
      <c r="B15" s="2"/>
      <c r="C15" s="2"/>
      <c r="D15" s="2"/>
      <c r="E15" s="2"/>
      <c r="F15" s="2"/>
      <c r="G15" s="2"/>
      <c r="H15" s="2"/>
    </row>
    <row r="16" spans="1:10" ht="16.5" x14ac:dyDescent="0.3">
      <c r="A16" s="2"/>
      <c r="B16" s="2"/>
      <c r="C16" s="2"/>
      <c r="D16" s="3" t="s">
        <v>24</v>
      </c>
      <c r="E16" s="2"/>
      <c r="F16" s="2"/>
      <c r="G16" s="2"/>
      <c r="H16" s="2"/>
    </row>
    <row r="17" spans="1:9" ht="16.5" x14ac:dyDescent="0.3">
      <c r="A17" s="2"/>
      <c r="B17" s="2"/>
      <c r="C17" s="2"/>
      <c r="D17" s="2"/>
      <c r="E17" s="2"/>
      <c r="F17" s="2"/>
      <c r="G17" s="2"/>
      <c r="H17" s="2"/>
    </row>
    <row r="18" spans="1:9" ht="54" customHeight="1" x14ac:dyDescent="0.3">
      <c r="A18" s="32" t="s">
        <v>25</v>
      </c>
      <c r="B18" s="32"/>
      <c r="C18" s="32"/>
      <c r="D18" s="32"/>
      <c r="E18" s="32"/>
      <c r="F18" s="32"/>
      <c r="G18" s="32"/>
      <c r="H18" s="32"/>
    </row>
    <row r="19" spans="1:9" ht="16.5" x14ac:dyDescent="0.3">
      <c r="A19" s="2"/>
      <c r="B19" s="2"/>
      <c r="C19" s="2"/>
      <c r="D19" s="2"/>
      <c r="E19" s="2"/>
      <c r="F19" s="2"/>
      <c r="G19" s="2"/>
      <c r="H19" s="2"/>
    </row>
    <row r="20" spans="1:9" ht="32.25" customHeight="1" x14ac:dyDescent="0.3">
      <c r="A20" s="33" t="s">
        <v>3</v>
      </c>
      <c r="B20" s="36" t="s">
        <v>26</v>
      </c>
      <c r="C20" s="36" t="s">
        <v>27</v>
      </c>
      <c r="D20" s="36"/>
      <c r="E20" s="36"/>
      <c r="F20" s="36"/>
      <c r="G20" s="36"/>
      <c r="H20" s="2"/>
    </row>
    <row r="21" spans="1:9" ht="16.5" x14ac:dyDescent="0.3">
      <c r="A21" s="34"/>
      <c r="B21" s="36"/>
      <c r="C21" s="37" t="s">
        <v>7</v>
      </c>
      <c r="D21" s="37" t="s">
        <v>28</v>
      </c>
      <c r="E21" s="37"/>
      <c r="F21" s="37"/>
      <c r="G21" s="37"/>
      <c r="H21" s="2"/>
    </row>
    <row r="22" spans="1:9" ht="16.5" x14ac:dyDescent="0.3">
      <c r="A22" s="35"/>
      <c r="B22" s="36"/>
      <c r="C22" s="37"/>
      <c r="D22" s="4" t="s">
        <v>9</v>
      </c>
      <c r="E22" s="4" t="s">
        <v>10</v>
      </c>
      <c r="F22" s="4" t="s">
        <v>11</v>
      </c>
      <c r="G22" s="4" t="s">
        <v>12</v>
      </c>
      <c r="H22" s="2"/>
    </row>
    <row r="23" spans="1:9" ht="16.5" x14ac:dyDescent="0.3">
      <c r="A23" s="7" t="s">
        <v>13</v>
      </c>
      <c r="B23" s="14">
        <v>1</v>
      </c>
      <c r="C23" s="14">
        <v>2</v>
      </c>
      <c r="D23" s="14">
        <v>3</v>
      </c>
      <c r="E23" s="14">
        <v>4</v>
      </c>
      <c r="F23" s="14">
        <v>5</v>
      </c>
      <c r="G23" s="14">
        <v>6</v>
      </c>
      <c r="H23" s="2"/>
    </row>
    <row r="24" spans="1:9" ht="16.5" x14ac:dyDescent="0.3">
      <c r="A24" s="10" t="s">
        <v>16</v>
      </c>
      <c r="B24" s="15" t="s">
        <v>32</v>
      </c>
      <c r="C24" s="30">
        <v>7673.12</v>
      </c>
      <c r="D24" s="30">
        <v>5949.66</v>
      </c>
      <c r="E24" s="30">
        <v>121.63</v>
      </c>
      <c r="F24" s="30">
        <v>720.44</v>
      </c>
      <c r="G24" s="30">
        <v>881.39</v>
      </c>
      <c r="H24" s="2"/>
      <c r="I24" s="21"/>
    </row>
    <row r="25" spans="1:9" ht="16.5" x14ac:dyDescent="0.3">
      <c r="A25" s="10" t="s">
        <v>18</v>
      </c>
      <c r="B25" s="15"/>
      <c r="C25" s="15"/>
      <c r="D25" s="15"/>
      <c r="E25" s="15"/>
      <c r="F25" s="15"/>
      <c r="G25" s="15"/>
      <c r="H25" s="2"/>
    </row>
    <row r="26" spans="1:9" ht="16.5" x14ac:dyDescent="0.3">
      <c r="A26" s="10" t="s">
        <v>20</v>
      </c>
      <c r="B26" s="15"/>
      <c r="C26" s="15"/>
      <c r="D26" s="15"/>
      <c r="E26" s="15"/>
      <c r="F26" s="15"/>
      <c r="G26" s="15"/>
      <c r="H26" s="2"/>
    </row>
    <row r="27" spans="1:9" ht="16.5" x14ac:dyDescent="0.3">
      <c r="A27" s="10" t="s">
        <v>29</v>
      </c>
      <c r="B27" s="15"/>
      <c r="C27" s="16"/>
      <c r="D27" s="16"/>
      <c r="E27" s="16"/>
      <c r="F27" s="16"/>
      <c r="G27" s="16"/>
      <c r="H27" s="2"/>
    </row>
    <row r="28" spans="1:9" ht="16.5" x14ac:dyDescent="0.3">
      <c r="A28" s="2"/>
      <c r="B28" s="2"/>
      <c r="C28" s="2"/>
      <c r="D28" s="2"/>
      <c r="E28" s="2"/>
      <c r="F28" s="2"/>
      <c r="G28" s="2"/>
      <c r="H28" s="2"/>
    </row>
    <row r="29" spans="1:9" ht="16.5" x14ac:dyDescent="0.3">
      <c r="A29" s="17" t="s">
        <v>30</v>
      </c>
      <c r="B29" s="2"/>
      <c r="C29" s="18"/>
      <c r="D29" s="18"/>
      <c r="E29" s="18"/>
      <c r="F29" s="18"/>
      <c r="G29" s="2"/>
      <c r="H29" s="2"/>
    </row>
    <row r="30" spans="1:9" ht="16.5" x14ac:dyDescent="0.3">
      <c r="A30" s="31" t="s">
        <v>31</v>
      </c>
      <c r="B30" s="31"/>
      <c r="C30" s="31"/>
      <c r="D30" s="31"/>
      <c r="E30" s="31"/>
      <c r="F30" s="31"/>
      <c r="G30" s="31"/>
      <c r="H30" s="31"/>
    </row>
    <row r="31" spans="1:9" ht="16.5" x14ac:dyDescent="0.3">
      <c r="A31" s="19"/>
      <c r="B31" s="2"/>
      <c r="C31" s="2"/>
      <c r="D31" s="2"/>
      <c r="E31" s="2"/>
      <c r="F31" s="2"/>
      <c r="G31" s="2"/>
      <c r="H31" s="2"/>
    </row>
    <row r="32" spans="1:9" ht="16.5" x14ac:dyDescent="0.3">
      <c r="A32" s="13" t="s">
        <v>23</v>
      </c>
      <c r="B32" s="2"/>
      <c r="C32" s="2"/>
      <c r="D32" s="2"/>
      <c r="E32" s="2"/>
      <c r="F32" s="2"/>
      <c r="G32" s="2"/>
      <c r="H32" s="2"/>
    </row>
  </sheetData>
  <mergeCells count="14">
    <mergeCell ref="A3:H3"/>
    <mergeCell ref="A5:A7"/>
    <mergeCell ref="B5:B7"/>
    <mergeCell ref="C5:C7"/>
    <mergeCell ref="D5:H5"/>
    <mergeCell ref="D6:D7"/>
    <mergeCell ref="E6:H6"/>
    <mergeCell ref="A30:H30"/>
    <mergeCell ref="A18:H18"/>
    <mergeCell ref="A20:A22"/>
    <mergeCell ref="B20:B22"/>
    <mergeCell ref="C20:G20"/>
    <mergeCell ref="C21:C22"/>
    <mergeCell ref="D21:G21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Колесов Дмитрий Николаевич</cp:lastModifiedBy>
  <cp:lastPrinted>2016-02-18T12:46:41Z</cp:lastPrinted>
  <dcterms:created xsi:type="dcterms:W3CDTF">2016-02-16T11:39:01Z</dcterms:created>
  <dcterms:modified xsi:type="dcterms:W3CDTF">2021-02-24T12:53:47Z</dcterms:modified>
</cp:coreProperties>
</file>